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M:\Contratacoes\Compras Contratações\2024\EDITAIS\[RL 039-2024] Estandes e Cenografia _ X Seminário\"/>
    </mc:Choice>
  </mc:AlternateContent>
  <xr:revisionPtr revIDLastSave="0" documentId="13_ncr:1_{FC5FABA9-FF58-441F-A107-229C4FAB7108}" xr6:coauthVersionLast="47" xr6:coauthVersionMax="47" xr10:uidLastSave="{00000000-0000-0000-0000-000000000000}"/>
  <bookViews>
    <workbookView xWindow="-120" yWindow="-120" windowWidth="29040" windowHeight="15840" xr2:uid="{C5A7F73E-A572-46DD-9A56-1966DE5D72AC}"/>
  </bookViews>
  <sheets>
    <sheet name="Planilh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1" l="1"/>
  <c r="G77" i="1"/>
  <c r="G79" i="1" s="1"/>
  <c r="G72" i="1"/>
  <c r="G71" i="1"/>
  <c r="G70" i="1"/>
  <c r="G63" i="1"/>
  <c r="G69" i="1"/>
  <c r="G68" i="1"/>
  <c r="G61" i="1"/>
  <c r="G62" i="1"/>
  <c r="G64" i="1"/>
  <c r="G65" i="1"/>
  <c r="G66" i="1"/>
  <c r="G67" i="1"/>
  <c r="G37" i="1"/>
  <c r="G38" i="1"/>
  <c r="G39" i="1"/>
  <c r="G40" i="1"/>
  <c r="G41" i="1"/>
  <c r="G42" i="1"/>
  <c r="G43" i="1"/>
  <c r="G44" i="1"/>
  <c r="G45" i="1"/>
  <c r="G46" i="1"/>
  <c r="G47" i="1"/>
  <c r="G48" i="1"/>
  <c r="G49" i="1"/>
  <c r="G50" i="1"/>
  <c r="G51" i="1"/>
  <c r="G52" i="1"/>
  <c r="G53" i="1"/>
  <c r="G54" i="1"/>
  <c r="G55" i="1"/>
  <c r="G56" i="1"/>
  <c r="G36" i="1"/>
  <c r="G30" i="1"/>
  <c r="G28" i="1"/>
  <c r="G27" i="1"/>
  <c r="G29" i="1"/>
  <c r="G31" i="1"/>
  <c r="G26" i="1"/>
  <c r="G57" i="1" l="1"/>
  <c r="G73" i="1"/>
  <c r="G32" i="1"/>
  <c r="C81" i="1"/>
</calcChain>
</file>

<file path=xl/sharedStrings.xml><?xml version="1.0" encoding="utf-8"?>
<sst xmlns="http://schemas.openxmlformats.org/spreadsheetml/2006/main" count="187" uniqueCount="130">
  <si>
    <t>Subitem</t>
  </si>
  <si>
    <t>Qtde.</t>
  </si>
  <si>
    <t>Descrição do Material e/ou Serviço</t>
  </si>
  <si>
    <t xml:space="preserve">Piso em MDF com até 3cm de altura, cor amadeirada (tom a definir pelo CBC) e canaleta para acabamento. </t>
  </si>
  <si>
    <t>Parede em madeira/compensado, estruturada, profundidade máxima de 30cm, revestida em lona personalizada (impressão colorida, apenas frente e em alta resolução).</t>
  </si>
  <si>
    <t xml:space="preserve">Piso em MDF com até 3cm de altura, revestido em lona personalizada (impressão colorida e em alta resolução) e canaleta para acabamento. </t>
  </si>
  <si>
    <t>Teto em madeira/compensado, estruturado, revestido em lona personalizada (impressão colorida e em alta resolução), incluso spots de embutir (média de dois spots a cada m²).</t>
  </si>
  <si>
    <t>Spots de iluminação, podendo ser modelo com trilho, sobrepor ou embutir. No caso de embutir ou sobrepor deve-se considerar o “teto suporte” para este fim.</t>
  </si>
  <si>
    <t>Ponto de energia elétrica (padrão 220v), incluindo cabeamento e conjunto de tomadas 4x4 com 4 entradas 2P+T (2 de 10A e 2 de 20A). Os pontos deverão ser instalados na parede e piso, nos locais a serem indicados pelo CBC.</t>
  </si>
  <si>
    <t>ITEM 2: MOBILIÁRIOS, ACESSÓRIOS E ARTIGOS DE DECORAÇÃO</t>
  </si>
  <si>
    <t>Unidade</t>
  </si>
  <si>
    <t>Balcão Ilha em marcenaria. Profundidade: 70cm. Altura: 1m. Largura total: 10 metros (3+2+3+2) considerando 4 cantos e uma porta de 1m. Parte interna do balcão com 3 prateleiras em toda extensão, com portas de correr e fechaduras com chaves.</t>
  </si>
  <si>
    <t>Mesa para reunião com tampo redondo de aproximadamente 150cm, em madeira. Tampo e base na cor branca ou amadeirada.</t>
  </si>
  <si>
    <t>Mesa para atendimento, com tampo redondo de aproximadamente 80cm, em vidro, ou madeira na cor branca ou amadeirada. Base/pés em alumínio ou madeira na cor branca ou amadeirada.</t>
  </si>
  <si>
    <t>Cadeira giratória, modelo anatômico, sem braços, rodinhas 360º, com encosto e assento almofadados, em material de fácil limpeza/higienização, em cor neutra e única (a ser definida pelo CBC). Modelo resistente que suporte até 120kg.</t>
  </si>
  <si>
    <t>Cadeira fixa, modelo anatômico, sem braços, em material de fácil limpeza/higienização, em cor neutra e única (a ser definida pelo CBC). Modelo resistente que suporte até 90kg.</t>
  </si>
  <si>
    <t>Banqueta alta, assento giratório, encosto e assento em material anatômico e almofadado, em material de fácil limpeza/higienização, em cor neutra (a ser definida pelo CBC).</t>
  </si>
  <si>
    <t>Poltrona fixa, almofadada, revestida em material de fácil limpeza/higienização, em cor neutra e única (a ser definida pelo CBC). Dimensões mínimas: 85 x 80cm (LxP).</t>
  </si>
  <si>
    <t>Poltrona fixa, almofadada, revestida em material de fácil limpeza/higienização, em cor neutra e única (a ser definida pelo CBC). Dimensões mínimas: 80 x 75cm (LxP).</t>
  </si>
  <si>
    <t>Sofá de três lugares, almofadado, revestido em material de fácil limpeza/higienização, em cor neutra e única (a ser definida pelo CBC). Dimensões aproximadas: 175x75cm (LxP).</t>
  </si>
  <si>
    <t>Puff duplo, medidas aproximadas de 95x50x50cm (LxPxA), almofadado, em material de fácil limpeza/higienização, em cor neutra e única (a ser definida pelo CBC).</t>
  </si>
  <si>
    <t>Puff individual, tipo cubo, medidas aproximadas de 40x40x50cm (LxPxA), almofadado, em material de fácil limpeza/higienização, em cor neutra e única (a ser definida pelo CBC).</t>
  </si>
  <si>
    <t>Armário gaveteiro em madeira, com rodinhas 360º, com mínimo de três gavetas, sendo duas pequenas e uma grande, com fechadura e chave, em cor neutra e única (a ser definida pelo CBC). Medidas aproximadas: 67x47x40 (AxLxP).</t>
  </si>
  <si>
    <t>Mesa de centro, retangular, baixa, em marcenaria, medidas aproximadas de 50x80x50cm (AxLxP).</t>
  </si>
  <si>
    <t>Mesa de canto baixa com tampo de madeira ou vidro de aproximadamente 50cm, em cor neutra e única (a ser definida pelo CBC)</t>
  </si>
  <si>
    <t>Lixeira para escritório, média, em cor neutra.</t>
  </si>
  <si>
    <t>Extintor de incêndio padrão considerando a metragem do estande (Definição do Corpo de Bombeiros).</t>
  </si>
  <si>
    <t xml:space="preserve">Unifila retrátil, cromado ou preto.  </t>
  </si>
  <si>
    <t>Display em acrílico para unifila.</t>
  </si>
  <si>
    <t>Vaso de plantas naturais (ou artificiais realistas), tamanho médio, altura aproximada de 1 metro.</t>
  </si>
  <si>
    <t>Vaso de plantas naturais (ou artificiais realistas), tamanho grande, altura aproximada de 2 metros.</t>
  </si>
  <si>
    <t>Backdrop 2m x 5m (LxA), com estrutura box truss ou marcenaria completamente revestida com lona personalizada (personalização apenas frente, impressão colorida em alta resolução, estrutura não aparente na frente e laterais).</t>
  </si>
  <si>
    <t>Backdrop para fundo de palco. Medidas: 4m x 3m (LxA), com estrutura box truss ou marcenaria revestida com lona personalizada (personalização apenas frente, impressão colorida em alta resolução, estrutura não aparente na frente e laterais). Obs.: Palco de L: 4m x P:3m x A: 0,50m.</t>
  </si>
  <si>
    <t>Backdrop frente e verso 3 x 3m (LxA) com estrutura box truss ou marcenaria completamente revestida com lona personalizada (personalização nos dois lados, frente e verso), impressão colorida em alta resolução, estrutura não aparente).</t>
  </si>
  <si>
    <t>Backdrop (para lateral do painel de led da sala de reuniões) 1m x 3,5m (LxA) com estrutura box truss ou marcenaria completamente revestida em lona personalizada (personalização apenas frente, impressão colorida em alta resolução, estrutura não aparente).</t>
  </si>
  <si>
    <t>Painel cenográfico para fundo de palco (contorno do painel de led). Medidas: 2 painéis laterais de 3m x 6m (LxA) + 1 painel superior de 12m x 1m (LxA). Estrutura em box truss ou marcenaria revestida com lona personalizada (personalização apenas frente, impressão colorida em alta resolução, estrutura não aparente na frente e laterais).</t>
  </si>
  <si>
    <t>Pórtico construído em madeira, revestido em napa azul marinho, com personalização em placas de pvc expandido recortado (logotipo do CBC na parte superior) e recortes em adesivos nas colunas laterais. Dimensões do pórtico: 2 colunas verticais de 2,50 x 1m x 0,50m (AxLxP) e uma coluna horizontal 1m x 8,70m x 0,50m (AxLxP) com bordas transversais.</t>
  </si>
  <si>
    <t>Banner Roll-Up, Formato: 120 x 200 cm, Impressão: Frente, Cores: 4x0 (CMYK), Material: Lona Brilho 440g. Acabamento: Refile. Incluso Suporte Roll-Up.</t>
  </si>
  <si>
    <t>Totem em Madeira (Locação) com personalização frente e verso, colorida, em alta resolução, em lona ou adesivo. Medidas aproximadas do totem: x 0,80m de largura x 1,70m de altura + base de 25cm.</t>
  </si>
  <si>
    <t>Simulação de pista de corrida em lona (ou outro material desde que seja antiderrapante com possibilidade de personalização, sem rugas), formato “zigue-zague”, medindo aproximadamente 2,40 metros de largura (60cm por raia) x 66 metros de comprimento na cor vermelho queimado com listras brancas. Obs.: A pista percorrerá todo o espaço. Fixação no chão com adesivo que não danifique o piso após retirada.</t>
  </si>
  <si>
    <t>Unid Medida</t>
  </si>
  <si>
    <t>RAZÃO SOCIAL:</t>
  </si>
  <si>
    <t>CNPJ:</t>
  </si>
  <si>
    <t>ENDEREÇO:</t>
  </si>
  <si>
    <t>TELEFONE:</t>
  </si>
  <si>
    <t>E-MAIL:</t>
  </si>
  <si>
    <t>PROPOSTA COMERCIAL</t>
  </si>
  <si>
    <r>
      <rPr>
        <b/>
        <u/>
        <sz val="11"/>
        <color rgb="FF000000"/>
        <rFont val="Arial Narrow"/>
        <family val="2"/>
      </rPr>
      <t>LOCAL DO EVENTO</t>
    </r>
    <r>
      <rPr>
        <b/>
        <sz val="11"/>
        <color rgb="FF000000"/>
        <rFont val="Arial Narrow"/>
        <family val="2"/>
      </rPr>
      <t>: R</t>
    </r>
    <r>
      <rPr>
        <b/>
        <sz val="11"/>
        <color theme="1"/>
        <rFont val="Arial Narrow"/>
        <family val="2"/>
      </rPr>
      <t>OYAL PALM HALL</t>
    </r>
  </si>
  <si>
    <t xml:space="preserve">End.: Av. Monsenhor Luis Fernandes de Abreu, nº 311, Jardim do Lago (continuação) | CEP 13051-093 | Campinas/SP </t>
  </si>
  <si>
    <r>
      <rPr>
        <u/>
        <sz val="10"/>
        <color rgb="FF000000"/>
        <rFont val="Arial Narrow"/>
        <family val="2"/>
      </rPr>
      <t>Espaços</t>
    </r>
    <r>
      <rPr>
        <sz val="10"/>
        <color rgb="FF000000"/>
        <rFont val="Arial Narrow"/>
        <family val="2"/>
      </rPr>
      <t xml:space="preserve">: </t>
    </r>
    <r>
      <rPr>
        <sz val="10"/>
        <color theme="1"/>
        <rFont val="Arial Narrow"/>
        <family val="2"/>
      </rPr>
      <t>Salão Monumental 1, 2 e 3 | Foyer 2 | Paineiras 1, 2 e 3 | Áreas Comuns</t>
    </r>
  </si>
  <si>
    <r>
      <rPr>
        <b/>
        <u/>
        <sz val="11"/>
        <color rgb="FF000000"/>
        <rFont val="Arial Narrow"/>
        <family val="2"/>
      </rPr>
      <t>DATA DO EVENTO</t>
    </r>
    <r>
      <rPr>
        <b/>
        <sz val="11"/>
        <color rgb="FF000000"/>
        <rFont val="Arial Narrow"/>
        <family val="2"/>
      </rPr>
      <t xml:space="preserve">: </t>
    </r>
    <r>
      <rPr>
        <b/>
        <sz val="11"/>
        <color theme="1"/>
        <rFont val="Arial Narrow"/>
        <family val="2"/>
      </rPr>
      <t xml:space="preserve"> 24 a 26 de junho de 2024</t>
    </r>
  </si>
  <si>
    <r>
      <rPr>
        <b/>
        <sz val="10"/>
        <color rgb="FF000000"/>
        <rFont val="Arial Narrow"/>
        <family val="2"/>
      </rPr>
      <t xml:space="preserve">Utilização: </t>
    </r>
    <r>
      <rPr>
        <sz val="10"/>
        <color rgb="FF000000"/>
        <rFont val="Arial Narrow"/>
        <family val="2"/>
      </rPr>
      <t>24/06/2024 (8h às 22h) | 25/06/2024 (8h às 22h) | 26/06/2024 (8h às 12h)</t>
    </r>
  </si>
  <si>
    <r>
      <rPr>
        <b/>
        <sz val="10"/>
        <color rgb="FF000000"/>
        <rFont val="Arial Narrow"/>
        <family val="2"/>
      </rPr>
      <t>Montagem:</t>
    </r>
    <r>
      <rPr>
        <sz val="10"/>
        <color rgb="FF000000"/>
        <rFont val="Arial Narrow"/>
        <family val="2"/>
      </rPr>
      <t xml:space="preserve"> 23/06/2024 (8h às 22h) |</t>
    </r>
    <r>
      <rPr>
        <b/>
        <sz val="10"/>
        <color rgb="FF000000"/>
        <rFont val="Arial Narrow"/>
        <family val="2"/>
      </rPr>
      <t xml:space="preserve"> Desmontagem: </t>
    </r>
    <r>
      <rPr>
        <sz val="10"/>
        <color rgb="FF000000"/>
        <rFont val="Arial Narrow"/>
        <family val="2"/>
      </rPr>
      <t>26/06/2024 (13h às 22h)</t>
    </r>
  </si>
  <si>
    <t>Observações:</t>
  </si>
  <si>
    <t>__________________________________________</t>
  </si>
  <si>
    <t>assinatura</t>
  </si>
  <si>
    <t>Nome:</t>
  </si>
  <si>
    <t>Cargo/Função:</t>
  </si>
  <si>
    <t>Diárias</t>
  </si>
  <si>
    <t>Valor Unitário</t>
  </si>
  <si>
    <r>
      <t xml:space="preserve">Valor Total 
</t>
    </r>
    <r>
      <rPr>
        <sz val="10"/>
        <color rgb="FF000000"/>
        <rFont val="Arial Narrow"/>
        <family val="2"/>
      </rPr>
      <t>(Por 3 diárias)</t>
    </r>
  </si>
  <si>
    <r>
      <t xml:space="preserve">Pórtico túnel construído em madeira revestido em Napa azul marinho. (Conforme Termo de Referência)
</t>
    </r>
    <r>
      <rPr>
        <u/>
        <sz val="10"/>
        <color rgb="FF000000"/>
        <rFont val="Arial Narrow"/>
        <family val="2"/>
      </rPr>
      <t>Pórticos (entrada e saída)</t>
    </r>
    <r>
      <rPr>
        <sz val="10"/>
        <color rgb="FF000000"/>
        <rFont val="Arial Narrow"/>
        <family val="2"/>
      </rPr>
      <t xml:space="preserve">:  • 2 Pórticos construídos em madeira, revestidos em napa azul marinho, medidas aproximadas na ilustração do TR). • Comunicação Visual - Letras caixa em PVC recortado (ou, alternativamente, MDF recortado) na cor branca, para personalização do pórtico. Medidas aproximadas das frases: Modelo 1: 3,70 x 0,80m; e Modelo 2: 1m x 0,60m. Profundidade aproximada de 2cm. Ilustrações no TR. • Boneco do CBC em MDF azul (tom a definir) recortado e fixado no pórtico de entrada, sobrepondo a parte frontal do pórtico. Medidas aproximadas do boneco: 6m x 6m. Ilustração no TR. </t>
    </r>
    <r>
      <rPr>
        <u/>
        <sz val="10"/>
        <color rgb="FF000000"/>
        <rFont val="Arial Narrow"/>
        <family val="2"/>
      </rPr>
      <t>Estrutura meio</t>
    </r>
    <r>
      <rPr>
        <sz val="10"/>
        <color rgb="FF000000"/>
        <rFont val="Arial Narrow"/>
        <family val="2"/>
      </rPr>
      <t>: • 2 estruturas no mesmo formato do pórtico (Medidas aproximadas na ilustração no TR), composto com colunas e vigas. • 3 painéis 3,15m x 2,50m (AxL) para fechamento de uma das laterais do túnel, revestido com lona personalizada apenas frente (impressão colorida em alta resolução). • Tecido em lycra colorida para fechamento superior / cobertura. Teto de 12m x 5,80m (tecido instalado curvado, com caimento)</t>
    </r>
  </si>
  <si>
    <t>Painel aéreo de 5,80m x 12m (AxL) (dois pontos aéreos disponíveis no local) com estrutura box truss, ou marcenaria, revestido com lona pessoalizada (personalização apenas frente, impressão colorida em alta resolução, estrutura não aparente na frente e laterais).</t>
  </si>
  <si>
    <t>Lixeira reciclável em metal cromado com adesivação colorida (destinado à área interna do evento).</t>
  </si>
  <si>
    <t>O VALOR GLOBAL da presente proposta de preços é de R$ _____,_____ (___________reais e _________centavos) e é composto pela tabela abaixo:</t>
  </si>
  <si>
    <t>LOTE ÚNICO</t>
  </si>
  <si>
    <r>
      <t xml:space="preserve">ITEM 1: ESTANDES CONSTRUÍDOS
</t>
    </r>
    <r>
      <rPr>
        <i/>
        <sz val="9"/>
        <color rgb="FF000000"/>
        <rFont val="Arial Narrow"/>
        <family val="2"/>
      </rPr>
      <t>(Estandes construídos em marcenaria, do tipo aberto, sem divisórias, com estrutura composta apenas por piso e paredes de fundo e/ou laterais)</t>
    </r>
  </si>
  <si>
    <t>1.1</t>
  </si>
  <si>
    <t>1.2</t>
  </si>
  <si>
    <t>1.3</t>
  </si>
  <si>
    <t>1.4</t>
  </si>
  <si>
    <t>1.5</t>
  </si>
  <si>
    <t>1.6</t>
  </si>
  <si>
    <t>Subtotal Item 1:</t>
  </si>
  <si>
    <t>2.1</t>
  </si>
  <si>
    <t>2.2</t>
  </si>
  <si>
    <t>2.3</t>
  </si>
  <si>
    <t>2.4</t>
  </si>
  <si>
    <t>2.5</t>
  </si>
  <si>
    <t>2.6</t>
  </si>
  <si>
    <t>2.7</t>
  </si>
  <si>
    <t>2.8</t>
  </si>
  <si>
    <t>2.9</t>
  </si>
  <si>
    <t>2.10</t>
  </si>
  <si>
    <t>2.11</t>
  </si>
  <si>
    <t>2.12</t>
  </si>
  <si>
    <t>2.13</t>
  </si>
  <si>
    <t>2.14</t>
  </si>
  <si>
    <t>2.15</t>
  </si>
  <si>
    <t>2.16</t>
  </si>
  <si>
    <t>2.17</t>
  </si>
  <si>
    <t>2.18</t>
  </si>
  <si>
    <t>2.19</t>
  </si>
  <si>
    <t>2.20</t>
  </si>
  <si>
    <t>2.21</t>
  </si>
  <si>
    <t>ITEM 3: CENOGRAFIA</t>
  </si>
  <si>
    <t>3.1</t>
  </si>
  <si>
    <t>3.2</t>
  </si>
  <si>
    <t>3.3</t>
  </si>
  <si>
    <t>3.4</t>
  </si>
  <si>
    <t>3.5</t>
  </si>
  <si>
    <t>3.6</t>
  </si>
  <si>
    <t>3.7</t>
  </si>
  <si>
    <t>3.8</t>
  </si>
  <si>
    <t>3.9</t>
  </si>
  <si>
    <t>3.10</t>
  </si>
  <si>
    <t>3.11</t>
  </si>
  <si>
    <t>3.12</t>
  </si>
  <si>
    <t>4.1</t>
  </si>
  <si>
    <t>4.2</t>
  </si>
  <si>
    <t>LOGÍSTICA
Transporte (entrega/retirada) de todos os itens que compõem o respectivo objeto.</t>
  </si>
  <si>
    <r>
      <t xml:space="preserve">OPERACIONAL
Equipe técnica operacional para carregamento, montagem, desmontagem e manutenção de todos os itens que compõem o respectivo objeto.
</t>
    </r>
    <r>
      <rPr>
        <i/>
        <sz val="8"/>
        <color rgb="FF000000"/>
        <rFont val="Arial Narrow"/>
        <family val="2"/>
      </rPr>
      <t>Obs.: Fica a cargo da proponente dimensionar o quantitativo de técnicos suficientes destinados a essas tarefas, de modo que não sejam comprometidos os prazos delineados no subitem 7.3., deste Termo de Referência.</t>
    </r>
  </si>
  <si>
    <t>Serviço</t>
  </si>
  <si>
    <t>Metro Quadrado
(m²)</t>
  </si>
  <si>
    <t>Ponto de Energia</t>
  </si>
  <si>
    <t>Spot
(unid)</t>
  </si>
  <si>
    <t>ITEM 4: SERVIÇOS</t>
  </si>
  <si>
    <t>Subtotal Item 4:</t>
  </si>
  <si>
    <t>Subtotal Item 3:</t>
  </si>
  <si>
    <t>Subtotal Item 2:</t>
  </si>
  <si>
    <t xml:space="preserve">Valor Total </t>
  </si>
  <si>
    <t>VALOR GLOBAL</t>
  </si>
  <si>
    <t>***</t>
  </si>
  <si>
    <t>[cidade],     de               de 2024.</t>
  </si>
  <si>
    <t>Cortina em tecido lycra na cor azul marinho (tom a definir com o CBC), medidas de 2,20m de altura x 32m de largura (já considerando franzimento padrão, parede com largura de 12m) fixada com trilho de correr na base inferior do painel aéreo (subitem 3.11, acima)</t>
  </si>
  <si>
    <r>
      <t xml:space="preserve">Ao 
Comitê Brasileiro de Clubes – CBC 
CNPJ: 00.172.849/0001-42
</t>
    </r>
    <r>
      <rPr>
        <b/>
        <u/>
        <sz val="11"/>
        <color rgb="FF000000"/>
        <rFont val="Arial Narrow"/>
        <family val="2"/>
      </rPr>
      <t>Ref. Pregão Eletrônico nº 007/2024</t>
    </r>
  </si>
  <si>
    <r>
      <t xml:space="preserve">Apresentamos nossa proposta de preços para a </t>
    </r>
    <r>
      <rPr>
        <b/>
        <sz val="11"/>
        <color rgb="FF000000"/>
        <rFont val="Arial Narrow"/>
        <family val="2"/>
      </rPr>
      <t xml:space="preserve">PRESTAÇÃO DE SERVIÇOS DE LOCAÇÃO DE ESTANDES, MOBILIÁRIO, ACESSÓRIOS E CENOGRAFIA </t>
    </r>
    <r>
      <rPr>
        <sz val="11"/>
        <color rgb="FF000000"/>
        <rFont val="Arial Narrow"/>
        <family val="2"/>
      </rPr>
      <t>para o evento denominado “</t>
    </r>
    <r>
      <rPr>
        <b/>
        <sz val="11"/>
        <color rgb="FF000000"/>
        <rFont val="Arial Narrow"/>
        <family val="2"/>
      </rPr>
      <t>X SEMINÁRIO NACIONAL DE FORMAÇÃO ESPORTIVA”</t>
    </r>
    <r>
      <rPr>
        <sz val="11"/>
        <color rgb="FF000000"/>
        <rFont val="Arial Narrow"/>
        <family val="2"/>
      </rPr>
      <t xml:space="preserve"> de acordo com as condições, exigências e especificações contidas no Termo de Referência - Anexo I do Edital, consistindo no seguinte:</t>
    </r>
  </si>
  <si>
    <r>
      <t xml:space="preserve">Os preços ora ofertados incluem todos os custos e despesas necessários ao cumprimento integral do objeto do Pregão Eletrônico Nº 007/2024, </t>
    </r>
    <r>
      <rPr>
        <b/>
        <sz val="10"/>
        <color rgb="FF000000"/>
        <rFont val="Arial Narrow"/>
        <family val="2"/>
      </rPr>
      <t>inclusive as taxas decorrentes das obrigações contidas no MANUAL DE MONTAGEM / EVENTOS  do ROYAL PALM HALL (mencionado no subitem 7.5.1 do TR, Anexo I do Edital), cujo teor declaramos pleno conhecimento</t>
    </r>
    <r>
      <rPr>
        <sz val="10"/>
        <color rgb="FF000000"/>
        <rFont val="Arial Narrow"/>
        <family val="2"/>
      </rPr>
      <t>, de modo que nenhuma outra remuneração será devida a esta Proponente.</t>
    </r>
  </si>
  <si>
    <r>
      <rPr>
        <b/>
        <sz val="10"/>
        <color rgb="FF000000"/>
        <rFont val="Arial Narrow"/>
        <family val="2"/>
      </rPr>
      <t>Prazo e Condição de Pagamento</t>
    </r>
    <r>
      <rPr>
        <sz val="10"/>
        <color rgb="FF000000"/>
        <rFont val="Arial Narrow"/>
        <family val="2"/>
      </rPr>
      <t>: conforme Edital.</t>
    </r>
  </si>
  <si>
    <r>
      <rPr>
        <b/>
        <sz val="10"/>
        <color rgb="FF000000"/>
        <rFont val="Arial Narrow"/>
        <family val="2"/>
      </rPr>
      <t>Prazo de validade desta proposta</t>
    </r>
    <r>
      <rPr>
        <sz val="10"/>
        <color rgb="FF000000"/>
        <rFont val="Arial Narrow"/>
        <family val="2"/>
      </rPr>
      <t>: 60 (sessenta) dias corridos.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</si>
</sst>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19" x14ac:knownFonts="1">
    <font>
      <sz val="11"/>
      <color theme="1"/>
      <name val="Calibri"/>
      <family val="2"/>
      <scheme val="minor"/>
    </font>
    <font>
      <b/>
      <sz val="10"/>
      <color rgb="FF000000"/>
      <name val="Arial Narrow"/>
      <family val="2"/>
    </font>
    <font>
      <sz val="8"/>
      <color rgb="FF000000"/>
      <name val="Arial Narrow"/>
      <family val="2"/>
    </font>
    <font>
      <sz val="11"/>
      <color theme="1"/>
      <name val="Arial Narrow"/>
      <family val="2"/>
    </font>
    <font>
      <sz val="11"/>
      <color theme="0"/>
      <name val="Arial Narrow"/>
      <family val="2"/>
    </font>
    <font>
      <b/>
      <sz val="11"/>
      <color theme="1"/>
      <name val="Arial Narrow"/>
      <family val="2"/>
    </font>
    <font>
      <b/>
      <sz val="16"/>
      <color theme="1"/>
      <name val="Arial Narrow"/>
      <family val="2"/>
    </font>
    <font>
      <b/>
      <sz val="11"/>
      <color rgb="FF000000"/>
      <name val="Arial Narrow"/>
      <family val="2"/>
    </font>
    <font>
      <b/>
      <u/>
      <sz val="11"/>
      <color rgb="FF000000"/>
      <name val="Arial Narrow"/>
      <family val="2"/>
    </font>
    <font>
      <sz val="11"/>
      <color rgb="FF000000"/>
      <name val="Arial Narrow"/>
      <family val="2"/>
    </font>
    <font>
      <sz val="10"/>
      <color rgb="FF000000"/>
      <name val="Arial Narrow"/>
      <family val="2"/>
    </font>
    <font>
      <u/>
      <sz val="10"/>
      <color rgb="FF000000"/>
      <name val="Arial Narrow"/>
      <family val="2"/>
    </font>
    <font>
      <sz val="10"/>
      <color theme="1"/>
      <name val="Arial Narrow"/>
      <family val="2"/>
    </font>
    <font>
      <b/>
      <sz val="11"/>
      <color rgb="FFFFFFFF"/>
      <name val="Arial Narrow"/>
      <family val="2"/>
    </font>
    <font>
      <b/>
      <sz val="10"/>
      <name val="Arial Narrow"/>
      <family val="2"/>
    </font>
    <font>
      <sz val="8"/>
      <name val="Calibri"/>
      <family val="2"/>
      <scheme val="minor"/>
    </font>
    <font>
      <b/>
      <sz val="11"/>
      <color theme="0"/>
      <name val="Arial Narrow"/>
      <family val="2"/>
    </font>
    <font>
      <i/>
      <sz val="9"/>
      <color rgb="FF000000"/>
      <name val="Arial Narrow"/>
      <family val="2"/>
    </font>
    <font>
      <i/>
      <sz val="8"/>
      <color rgb="FF000000"/>
      <name val="Arial Narrow"/>
      <family val="2"/>
    </font>
  </fonts>
  <fills count="7">
    <fill>
      <patternFill patternType="none"/>
    </fill>
    <fill>
      <patternFill patternType="gray125"/>
    </fill>
    <fill>
      <patternFill patternType="solid">
        <fgColor rgb="FF203764"/>
        <bgColor indexed="64"/>
      </patternFill>
    </fill>
    <fill>
      <patternFill patternType="solid">
        <fgColor rgb="FFD9D9D9"/>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2">
    <xf numFmtId="0" fontId="0" fillId="0" borderId="0" xfId="0"/>
    <xf numFmtId="0" fontId="4" fillId="0" borderId="0" xfId="0" applyFont="1" applyAlignment="1">
      <alignment vertical="center"/>
    </xf>
    <xf numFmtId="0" fontId="5"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0" xfId="0" applyFont="1" applyAlignment="1">
      <alignment vertical="center"/>
    </xf>
    <xf numFmtId="0" fontId="10" fillId="0" borderId="0" xfId="0" applyFont="1" applyAlignment="1" applyProtection="1">
      <alignment horizontal="justify" vertical="center" wrapText="1"/>
      <protection locked="0"/>
    </xf>
    <xf numFmtId="0" fontId="3" fillId="0" borderId="0" xfId="0" applyFont="1" applyAlignment="1" applyProtection="1">
      <alignment vertical="center" wrapText="1"/>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1" fillId="3"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0" borderId="2" xfId="0" applyFont="1" applyBorder="1" applyAlignment="1">
      <alignment horizontal="justify" vertical="center" wrapText="1"/>
    </xf>
    <xf numFmtId="0" fontId="10" fillId="4" borderId="1" xfId="0"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10"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0" fillId="4" borderId="1" xfId="0" applyFont="1" applyFill="1" applyBorder="1" applyAlignment="1">
      <alignment horizontal="justify"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164" fontId="14" fillId="6" borderId="1" xfId="0" applyNumberFormat="1" applyFont="1" applyFill="1" applyBorder="1" applyAlignment="1">
      <alignment horizontal="center" vertical="center" wrapText="1"/>
    </xf>
    <xf numFmtId="0" fontId="1" fillId="0" borderId="0" xfId="0" applyFont="1" applyAlignment="1">
      <alignment horizontal="right" vertical="center"/>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164" fontId="10" fillId="4" borderId="2" xfId="0" applyNumberFormat="1" applyFont="1" applyFill="1" applyBorder="1" applyAlignment="1">
      <alignment horizontal="center" vertical="center" wrapText="1"/>
    </xf>
    <xf numFmtId="0" fontId="7" fillId="0" borderId="0" xfId="0" applyFont="1" applyAlignment="1" applyProtection="1">
      <alignment vertical="center" wrapText="1"/>
      <protection locked="0"/>
    </xf>
    <xf numFmtId="0" fontId="10"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6" fillId="5" borderId="4" xfId="0" applyFont="1" applyFill="1" applyBorder="1" applyAlignment="1">
      <alignment horizontal="right" vertical="center"/>
    </xf>
    <xf numFmtId="0" fontId="7" fillId="0" borderId="0" xfId="0" applyFont="1" applyAlignment="1">
      <alignment horizontal="left" vertical="center" wrapText="1"/>
    </xf>
    <xf numFmtId="0" fontId="7" fillId="6" borderId="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5" xfId="0" applyFont="1" applyFill="1" applyBorder="1" applyAlignment="1">
      <alignment horizontal="center" vertical="center" wrapText="1"/>
    </xf>
    <xf numFmtId="164" fontId="16" fillId="5" borderId="6" xfId="0" applyNumberFormat="1" applyFont="1" applyFill="1" applyBorder="1" applyAlignment="1">
      <alignment horizontal="left" vertical="center" wrapText="1"/>
    </xf>
    <xf numFmtId="164" fontId="16" fillId="5" borderId="5" xfId="0" applyNumberFormat="1" applyFont="1" applyFill="1" applyBorder="1" applyAlignment="1">
      <alignment horizontal="left" vertical="center" wrapText="1"/>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5" fillId="0" borderId="1" xfId="0" applyFont="1" applyBorder="1" applyAlignment="1" applyProtection="1">
      <alignment horizontal="left" vertical="center"/>
      <protection locked="0"/>
    </xf>
    <xf numFmtId="0" fontId="7" fillId="0" borderId="0" xfId="0" applyFont="1" applyAlignment="1" applyProtection="1">
      <alignment horizontal="justify" vertical="center" wrapText="1"/>
      <protection locked="0"/>
    </xf>
    <xf numFmtId="0" fontId="6" fillId="0" borderId="0" xfId="0" applyFont="1" applyAlignment="1" applyProtection="1">
      <alignment horizontal="center" vertical="center"/>
      <protection locked="0"/>
    </xf>
    <xf numFmtId="0" fontId="9" fillId="0" borderId="0" xfId="0" applyFont="1" applyAlignment="1">
      <alignment horizontal="justify" vertical="center" wrapText="1"/>
    </xf>
    <xf numFmtId="0" fontId="7" fillId="0" borderId="0" xfId="0" applyFont="1" applyAlignment="1">
      <alignment horizontal="left" vertical="center"/>
    </xf>
    <xf numFmtId="0" fontId="10"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0" fillId="0" borderId="0" xfId="0" applyFont="1" applyAlignment="1" applyProtection="1">
      <alignment horizontal="justify"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0" fillId="0" borderId="0" xfId="0" applyFont="1" applyAlignment="1" applyProtection="1">
      <alignment horizontal="right" vertical="center"/>
      <protection locked="0"/>
    </xf>
    <xf numFmtId="0" fontId="13"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78EB-BA11-4EE7-AF35-50056D940DB8}">
  <sheetPr>
    <pageSetUpPr fitToPage="1"/>
  </sheetPr>
  <dimension ref="A2:H95"/>
  <sheetViews>
    <sheetView showGridLines="0" tabSelected="1" showRuler="0" view="pageLayout" zoomScaleNormal="100" workbookViewId="0">
      <selection activeCell="A90" sqref="A90:G90"/>
    </sheetView>
  </sheetViews>
  <sheetFormatPr defaultRowHeight="15" x14ac:dyDescent="0.25"/>
  <cols>
    <col min="1" max="1" width="8.42578125" customWidth="1"/>
    <col min="2" max="2" width="57.42578125" customWidth="1"/>
    <col min="3" max="3" width="8.85546875" customWidth="1"/>
    <col min="4" max="4" width="11.7109375" customWidth="1"/>
    <col min="5" max="5" width="8.85546875" customWidth="1"/>
    <col min="6" max="7" width="15.140625" customWidth="1"/>
  </cols>
  <sheetData>
    <row r="2" spans="1:8" s="1" customFormat="1" ht="22.5" customHeight="1" x14ac:dyDescent="0.25">
      <c r="A2" s="39" t="s">
        <v>41</v>
      </c>
      <c r="B2" s="39"/>
      <c r="C2" s="39"/>
      <c r="D2" s="39" t="s">
        <v>42</v>
      </c>
      <c r="E2" s="39"/>
      <c r="F2" s="39"/>
      <c r="G2" s="39"/>
    </row>
    <row r="3" spans="1:8" s="1" customFormat="1" ht="22.5" customHeight="1" x14ac:dyDescent="0.25">
      <c r="A3" s="39" t="s">
        <v>43</v>
      </c>
      <c r="B3" s="39"/>
      <c r="C3" s="39"/>
      <c r="D3" s="39" t="s">
        <v>44</v>
      </c>
      <c r="E3" s="39"/>
      <c r="F3" s="39"/>
      <c r="G3" s="39"/>
    </row>
    <row r="4" spans="1:8" s="1" customFormat="1" ht="22.5" customHeight="1" x14ac:dyDescent="0.25">
      <c r="A4" s="39" t="s">
        <v>45</v>
      </c>
      <c r="B4" s="39"/>
      <c r="C4" s="39"/>
      <c r="D4" s="39"/>
      <c r="E4" s="39"/>
      <c r="F4" s="39"/>
      <c r="G4" s="39"/>
    </row>
    <row r="5" spans="1:8" s="1" customFormat="1" ht="16.5" x14ac:dyDescent="0.25">
      <c r="A5" s="2"/>
      <c r="B5" s="2"/>
      <c r="C5" s="2"/>
      <c r="D5" s="2"/>
      <c r="E5" s="2"/>
    </row>
    <row r="6" spans="1:8" s="4" customFormat="1" ht="26.25" customHeight="1" x14ac:dyDescent="0.25">
      <c r="A6" s="41" t="s">
        <v>46</v>
      </c>
      <c r="B6" s="41"/>
      <c r="C6" s="41"/>
      <c r="D6" s="41"/>
      <c r="E6" s="41"/>
      <c r="F6" s="41"/>
      <c r="G6" s="41"/>
    </row>
    <row r="7" spans="1:8" s="4" customFormat="1" ht="20.25" x14ac:dyDescent="0.25">
      <c r="A7" s="3"/>
      <c r="B7" s="3"/>
      <c r="C7" s="3"/>
      <c r="D7" s="3"/>
      <c r="E7" s="3"/>
    </row>
    <row r="8" spans="1:8" s="4" customFormat="1" ht="68.25" customHeight="1" x14ac:dyDescent="0.25">
      <c r="A8" s="31" t="s">
        <v>125</v>
      </c>
      <c r="B8" s="31"/>
      <c r="C8" s="31"/>
      <c r="D8" s="31"/>
      <c r="E8" s="31"/>
      <c r="F8" s="31"/>
      <c r="G8" s="31"/>
      <c r="H8" s="27"/>
    </row>
    <row r="9" spans="1:8" s="4" customFormat="1" ht="11.25" customHeight="1" x14ac:dyDescent="0.25">
      <c r="A9" s="43"/>
      <c r="B9" s="43"/>
      <c r="C9" s="43"/>
      <c r="D9" s="43"/>
      <c r="E9" s="43"/>
    </row>
    <row r="10" spans="1:8" s="4" customFormat="1" ht="48.75" customHeight="1" x14ac:dyDescent="0.25">
      <c r="A10" s="42" t="s">
        <v>126</v>
      </c>
      <c r="B10" s="42"/>
      <c r="C10" s="42"/>
      <c r="D10" s="42"/>
      <c r="E10" s="42"/>
      <c r="F10" s="42"/>
      <c r="G10" s="42"/>
    </row>
    <row r="11" spans="1:8" s="4" customFormat="1" ht="6" customHeight="1" x14ac:dyDescent="0.25"/>
    <row r="12" spans="1:8" s="4" customFormat="1" ht="16.5" x14ac:dyDescent="0.25">
      <c r="A12"/>
      <c r="B12" s="27" t="s">
        <v>50</v>
      </c>
      <c r="C12" s="28"/>
      <c r="D12" s="28"/>
      <c r="E12" s="28"/>
      <c r="F12" s="28"/>
      <c r="G12" s="28"/>
      <c r="H12" s="28"/>
    </row>
    <row r="13" spans="1:8" s="4" customFormat="1" ht="16.5" x14ac:dyDescent="0.25">
      <c r="A13"/>
      <c r="B13" s="26" t="s">
        <v>51</v>
      </c>
      <c r="C13" s="26"/>
      <c r="D13" s="26"/>
      <c r="E13" s="28"/>
      <c r="F13" s="28"/>
      <c r="G13" s="28"/>
      <c r="H13" s="28"/>
    </row>
    <row r="14" spans="1:8" s="4" customFormat="1" ht="16.5" x14ac:dyDescent="0.25">
      <c r="A14"/>
      <c r="B14" s="26" t="s">
        <v>52</v>
      </c>
      <c r="C14" s="26"/>
      <c r="D14" s="26"/>
      <c r="E14" s="28"/>
      <c r="F14" s="28"/>
      <c r="G14" s="28"/>
      <c r="H14" s="28"/>
    </row>
    <row r="15" spans="1:8" s="4" customFormat="1" ht="7.5" customHeight="1" x14ac:dyDescent="0.25">
      <c r="A15"/>
      <c r="B15" s="26"/>
      <c r="C15" s="26"/>
      <c r="D15" s="26"/>
      <c r="E15" s="28"/>
      <c r="F15" s="28"/>
      <c r="G15" s="28"/>
      <c r="H15" s="28"/>
    </row>
    <row r="16" spans="1:8" s="4" customFormat="1" ht="16.5" x14ac:dyDescent="0.25">
      <c r="A16"/>
      <c r="B16" s="27" t="s">
        <v>47</v>
      </c>
      <c r="C16" s="28"/>
      <c r="D16" s="28"/>
      <c r="E16" s="28"/>
      <c r="F16" s="28"/>
      <c r="G16" s="28"/>
      <c r="H16" s="28"/>
    </row>
    <row r="17" spans="1:8" s="4" customFormat="1" ht="16.5" x14ac:dyDescent="0.25">
      <c r="A17"/>
      <c r="B17" s="26" t="s">
        <v>48</v>
      </c>
      <c r="C17" s="26"/>
      <c r="D17" s="26"/>
      <c r="E17" s="26"/>
      <c r="F17" s="26"/>
      <c r="G17" s="26"/>
      <c r="H17" s="28"/>
    </row>
    <row r="18" spans="1:8" s="4" customFormat="1" ht="16.5" x14ac:dyDescent="0.25">
      <c r="A18"/>
      <c r="B18" s="26" t="s">
        <v>49</v>
      </c>
      <c r="C18" s="26"/>
      <c r="D18" s="26"/>
      <c r="E18" s="26"/>
      <c r="F18" s="26"/>
      <c r="G18" s="26"/>
      <c r="H18" s="28"/>
    </row>
    <row r="19" spans="1:8" s="4" customFormat="1" ht="18.75" customHeight="1" x14ac:dyDescent="0.25">
      <c r="A19"/>
      <c r="B19" s="29"/>
      <c r="C19" s="29"/>
      <c r="D19" s="29"/>
      <c r="E19" s="29"/>
      <c r="F19" s="29"/>
      <c r="G19" s="29"/>
      <c r="H19" s="29"/>
    </row>
    <row r="20" spans="1:8" s="4" customFormat="1" ht="30.75" customHeight="1" x14ac:dyDescent="0.25">
      <c r="A20" s="40" t="s">
        <v>64</v>
      </c>
      <c r="B20" s="40"/>
      <c r="C20" s="40"/>
      <c r="D20" s="40"/>
      <c r="E20" s="40"/>
      <c r="F20" s="40"/>
      <c r="G20" s="40"/>
      <c r="H20" s="25"/>
    </row>
    <row r="21" spans="1:8" s="4" customFormat="1" ht="9" customHeight="1" x14ac:dyDescent="0.25">
      <c r="A21" s="1"/>
      <c r="B21" s="1"/>
      <c r="C21" s="1"/>
      <c r="D21" s="1"/>
      <c r="E21" s="1"/>
    </row>
    <row r="22" spans="1:8" ht="27" customHeight="1" x14ac:dyDescent="0.25">
      <c r="A22" s="51" t="s">
        <v>65</v>
      </c>
      <c r="B22" s="51"/>
      <c r="C22" s="51"/>
      <c r="D22" s="51"/>
      <c r="E22" s="51"/>
      <c r="F22" s="51"/>
      <c r="G22" s="51"/>
    </row>
    <row r="23" spans="1:8" ht="5.25" customHeight="1" x14ac:dyDescent="0.25"/>
    <row r="24" spans="1:8" ht="34.5" customHeight="1" x14ac:dyDescent="0.25">
      <c r="A24" s="32" t="s">
        <v>66</v>
      </c>
      <c r="B24" s="33"/>
      <c r="C24" s="33"/>
      <c r="D24" s="33"/>
      <c r="E24" s="33"/>
      <c r="F24" s="33"/>
      <c r="G24" s="34"/>
    </row>
    <row r="25" spans="1:8" ht="29.25" customHeight="1" x14ac:dyDescent="0.25">
      <c r="A25" s="10" t="s">
        <v>0</v>
      </c>
      <c r="B25" s="10" t="s">
        <v>2</v>
      </c>
      <c r="C25" s="10" t="s">
        <v>40</v>
      </c>
      <c r="D25" s="10" t="s">
        <v>1</v>
      </c>
      <c r="E25" s="10" t="s">
        <v>58</v>
      </c>
      <c r="F25" s="10" t="s">
        <v>59</v>
      </c>
      <c r="G25" s="10" t="s">
        <v>60</v>
      </c>
    </row>
    <row r="26" spans="1:8" ht="38.25" x14ac:dyDescent="0.25">
      <c r="A26" s="11" t="s">
        <v>67</v>
      </c>
      <c r="B26" s="12" t="s">
        <v>3</v>
      </c>
      <c r="C26" s="13" t="s">
        <v>113</v>
      </c>
      <c r="D26" s="11">
        <v>179</v>
      </c>
      <c r="E26" s="13">
        <v>3</v>
      </c>
      <c r="F26" s="14"/>
      <c r="G26" s="14">
        <f>(F26*D26)*E26</f>
        <v>0</v>
      </c>
    </row>
    <row r="27" spans="1:8" ht="42" customHeight="1" x14ac:dyDescent="0.25">
      <c r="A27" s="13" t="s">
        <v>68</v>
      </c>
      <c r="B27" s="15" t="s">
        <v>4</v>
      </c>
      <c r="C27" s="13" t="s">
        <v>113</v>
      </c>
      <c r="D27" s="13">
        <v>168</v>
      </c>
      <c r="E27" s="13">
        <v>3</v>
      </c>
      <c r="F27" s="14"/>
      <c r="G27" s="14">
        <f>(F27*D27)*E27</f>
        <v>0</v>
      </c>
    </row>
    <row r="28" spans="1:8" ht="38.25" x14ac:dyDescent="0.25">
      <c r="A28" s="11" t="s">
        <v>69</v>
      </c>
      <c r="B28" s="15" t="s">
        <v>5</v>
      </c>
      <c r="C28" s="13" t="s">
        <v>113</v>
      </c>
      <c r="D28" s="13">
        <v>12</v>
      </c>
      <c r="E28" s="13">
        <v>3</v>
      </c>
      <c r="F28" s="14"/>
      <c r="G28" s="14">
        <f>(F28*D28)*E28</f>
        <v>0</v>
      </c>
    </row>
    <row r="29" spans="1:8" ht="39.75" customHeight="1" x14ac:dyDescent="0.25">
      <c r="A29" s="13" t="s">
        <v>70</v>
      </c>
      <c r="B29" s="15" t="s">
        <v>6</v>
      </c>
      <c r="C29" s="13" t="s">
        <v>113</v>
      </c>
      <c r="D29" s="13">
        <v>12</v>
      </c>
      <c r="E29" s="13">
        <v>3</v>
      </c>
      <c r="F29" s="14"/>
      <c r="G29" s="14">
        <f t="shared" ref="G29:G31" si="0">(F29*D29)*E29</f>
        <v>0</v>
      </c>
    </row>
    <row r="30" spans="1:8" ht="39.75" customHeight="1" x14ac:dyDescent="0.25">
      <c r="A30" s="11" t="s">
        <v>71</v>
      </c>
      <c r="B30" s="16" t="s">
        <v>7</v>
      </c>
      <c r="C30" s="13" t="s">
        <v>115</v>
      </c>
      <c r="D30" s="13">
        <v>48</v>
      </c>
      <c r="E30" s="13">
        <v>3</v>
      </c>
      <c r="F30" s="14"/>
      <c r="G30" s="14">
        <f>(F30*D30)*E30</f>
        <v>0</v>
      </c>
    </row>
    <row r="31" spans="1:8" ht="39.75" customHeight="1" x14ac:dyDescent="0.25">
      <c r="A31" s="13" t="s">
        <v>72</v>
      </c>
      <c r="B31" s="15" t="s">
        <v>8</v>
      </c>
      <c r="C31" s="13" t="s">
        <v>114</v>
      </c>
      <c r="D31" s="13">
        <v>29</v>
      </c>
      <c r="E31" s="13">
        <v>3</v>
      </c>
      <c r="F31" s="14"/>
      <c r="G31" s="14">
        <f t="shared" si="0"/>
        <v>0</v>
      </c>
    </row>
    <row r="32" spans="1:8" ht="27.75" customHeight="1" x14ac:dyDescent="0.25">
      <c r="A32" s="37" t="s">
        <v>73</v>
      </c>
      <c r="B32" s="37"/>
      <c r="C32" s="37"/>
      <c r="D32" s="37"/>
      <c r="E32" s="37"/>
      <c r="F32" s="38"/>
      <c r="G32" s="20">
        <f>SUM(G26:G31)</f>
        <v>0</v>
      </c>
    </row>
    <row r="33" spans="1:7" ht="6.75" customHeight="1" x14ac:dyDescent="0.25"/>
    <row r="34" spans="1:7" ht="26.25" customHeight="1" x14ac:dyDescent="0.25">
      <c r="A34" s="32" t="s">
        <v>9</v>
      </c>
      <c r="B34" s="33"/>
      <c r="C34" s="33"/>
      <c r="D34" s="33"/>
      <c r="E34" s="33"/>
      <c r="F34" s="33"/>
      <c r="G34" s="34"/>
    </row>
    <row r="35" spans="1:7" ht="28.5" customHeight="1" x14ac:dyDescent="0.25">
      <c r="A35" s="10" t="s">
        <v>0</v>
      </c>
      <c r="B35" s="10" t="s">
        <v>2</v>
      </c>
      <c r="C35" s="10" t="s">
        <v>40</v>
      </c>
      <c r="D35" s="10" t="s">
        <v>1</v>
      </c>
      <c r="E35" s="10" t="s">
        <v>58</v>
      </c>
      <c r="F35" s="10" t="s">
        <v>59</v>
      </c>
      <c r="G35" s="10" t="s">
        <v>60</v>
      </c>
    </row>
    <row r="36" spans="1:7" ht="57" customHeight="1" x14ac:dyDescent="0.25">
      <c r="A36" s="13" t="s">
        <v>74</v>
      </c>
      <c r="B36" s="17" t="s">
        <v>11</v>
      </c>
      <c r="C36" s="13" t="s">
        <v>10</v>
      </c>
      <c r="D36" s="18">
        <v>1</v>
      </c>
      <c r="E36" s="13">
        <v>3</v>
      </c>
      <c r="F36" s="14"/>
      <c r="G36" s="14">
        <f>(F36*D36)*E36</f>
        <v>0</v>
      </c>
    </row>
    <row r="37" spans="1:7" ht="35.25" customHeight="1" x14ac:dyDescent="0.25">
      <c r="A37" s="13" t="s">
        <v>75</v>
      </c>
      <c r="B37" s="15" t="s">
        <v>12</v>
      </c>
      <c r="C37" s="13" t="s">
        <v>10</v>
      </c>
      <c r="D37" s="18">
        <v>1</v>
      </c>
      <c r="E37" s="13">
        <v>3</v>
      </c>
      <c r="F37" s="14"/>
      <c r="G37" s="14">
        <f t="shared" ref="G37:G56" si="1">(F37*D37)*E37</f>
        <v>0</v>
      </c>
    </row>
    <row r="38" spans="1:7" ht="48.75" customHeight="1" x14ac:dyDescent="0.25">
      <c r="A38" s="13" t="s">
        <v>76</v>
      </c>
      <c r="B38" s="15" t="s">
        <v>13</v>
      </c>
      <c r="C38" s="13" t="s">
        <v>10</v>
      </c>
      <c r="D38" s="18">
        <v>18</v>
      </c>
      <c r="E38" s="13">
        <v>3</v>
      </c>
      <c r="F38" s="14"/>
      <c r="G38" s="14">
        <f t="shared" si="1"/>
        <v>0</v>
      </c>
    </row>
    <row r="39" spans="1:7" ht="44.25" customHeight="1" x14ac:dyDescent="0.25">
      <c r="A39" s="13" t="s">
        <v>77</v>
      </c>
      <c r="B39" s="15" t="s">
        <v>14</v>
      </c>
      <c r="C39" s="13" t="s">
        <v>10</v>
      </c>
      <c r="D39" s="18">
        <v>23</v>
      </c>
      <c r="E39" s="13">
        <v>3</v>
      </c>
      <c r="F39" s="14"/>
      <c r="G39" s="14">
        <f t="shared" si="1"/>
        <v>0</v>
      </c>
    </row>
    <row r="40" spans="1:7" ht="39.75" customHeight="1" x14ac:dyDescent="0.25">
      <c r="A40" s="13" t="s">
        <v>78</v>
      </c>
      <c r="B40" s="15" t="s">
        <v>15</v>
      </c>
      <c r="C40" s="13" t="s">
        <v>10</v>
      </c>
      <c r="D40" s="18">
        <v>35</v>
      </c>
      <c r="E40" s="13">
        <v>3</v>
      </c>
      <c r="F40" s="14"/>
      <c r="G40" s="14">
        <f t="shared" si="1"/>
        <v>0</v>
      </c>
    </row>
    <row r="41" spans="1:7" ht="39.75" customHeight="1" x14ac:dyDescent="0.25">
      <c r="A41" s="13" t="s">
        <v>79</v>
      </c>
      <c r="B41" s="15" t="s">
        <v>16</v>
      </c>
      <c r="C41" s="13" t="s">
        <v>10</v>
      </c>
      <c r="D41" s="18">
        <v>1</v>
      </c>
      <c r="E41" s="13">
        <v>3</v>
      </c>
      <c r="F41" s="14"/>
      <c r="G41" s="14">
        <f t="shared" si="1"/>
        <v>0</v>
      </c>
    </row>
    <row r="42" spans="1:7" ht="39.75" customHeight="1" x14ac:dyDescent="0.25">
      <c r="A42" s="13" t="s">
        <v>80</v>
      </c>
      <c r="B42" s="15" t="s">
        <v>17</v>
      </c>
      <c r="C42" s="13" t="s">
        <v>10</v>
      </c>
      <c r="D42" s="18">
        <v>5</v>
      </c>
      <c r="E42" s="13">
        <v>3</v>
      </c>
      <c r="F42" s="14"/>
      <c r="G42" s="14">
        <f t="shared" si="1"/>
        <v>0</v>
      </c>
    </row>
    <row r="43" spans="1:7" ht="39.75" customHeight="1" x14ac:dyDescent="0.25">
      <c r="A43" s="13" t="s">
        <v>81</v>
      </c>
      <c r="B43" s="15" t="s">
        <v>18</v>
      </c>
      <c r="C43" s="13" t="s">
        <v>10</v>
      </c>
      <c r="D43" s="18">
        <v>14</v>
      </c>
      <c r="E43" s="13">
        <v>3</v>
      </c>
      <c r="F43" s="14"/>
      <c r="G43" s="14">
        <f t="shared" si="1"/>
        <v>0</v>
      </c>
    </row>
    <row r="44" spans="1:7" ht="40.5" customHeight="1" x14ac:dyDescent="0.25">
      <c r="A44" s="13" t="s">
        <v>82</v>
      </c>
      <c r="B44" s="15" t="s">
        <v>19</v>
      </c>
      <c r="C44" s="13" t="s">
        <v>10</v>
      </c>
      <c r="D44" s="18">
        <v>4</v>
      </c>
      <c r="E44" s="13">
        <v>3</v>
      </c>
      <c r="F44" s="14"/>
      <c r="G44" s="14">
        <f t="shared" si="1"/>
        <v>0</v>
      </c>
    </row>
    <row r="45" spans="1:7" ht="40.5" customHeight="1" x14ac:dyDescent="0.25">
      <c r="A45" s="13" t="s">
        <v>83</v>
      </c>
      <c r="B45" s="15" t="s">
        <v>20</v>
      </c>
      <c r="C45" s="13" t="s">
        <v>10</v>
      </c>
      <c r="D45" s="18">
        <v>24</v>
      </c>
      <c r="E45" s="13">
        <v>3</v>
      </c>
      <c r="F45" s="14"/>
      <c r="G45" s="14">
        <f t="shared" si="1"/>
        <v>0</v>
      </c>
    </row>
    <row r="46" spans="1:7" ht="40.5" customHeight="1" x14ac:dyDescent="0.25">
      <c r="A46" s="13" t="s">
        <v>84</v>
      </c>
      <c r="B46" s="15" t="s">
        <v>21</v>
      </c>
      <c r="C46" s="13" t="s">
        <v>10</v>
      </c>
      <c r="D46" s="18">
        <v>9</v>
      </c>
      <c r="E46" s="13">
        <v>3</v>
      </c>
      <c r="F46" s="14"/>
      <c r="G46" s="14">
        <f t="shared" si="1"/>
        <v>0</v>
      </c>
    </row>
    <row r="47" spans="1:7" ht="43.5" customHeight="1" x14ac:dyDescent="0.25">
      <c r="A47" s="13" t="s">
        <v>85</v>
      </c>
      <c r="B47" s="15" t="s">
        <v>22</v>
      </c>
      <c r="C47" s="13" t="s">
        <v>10</v>
      </c>
      <c r="D47" s="18">
        <v>9</v>
      </c>
      <c r="E47" s="13">
        <v>3</v>
      </c>
      <c r="F47" s="14"/>
      <c r="G47" s="14">
        <f t="shared" si="1"/>
        <v>0</v>
      </c>
    </row>
    <row r="48" spans="1:7" ht="33.75" customHeight="1" x14ac:dyDescent="0.25">
      <c r="A48" s="13" t="s">
        <v>86</v>
      </c>
      <c r="B48" s="15" t="s">
        <v>23</v>
      </c>
      <c r="C48" s="13" t="s">
        <v>10</v>
      </c>
      <c r="D48" s="18">
        <v>5</v>
      </c>
      <c r="E48" s="13">
        <v>3</v>
      </c>
      <c r="F48" s="14"/>
      <c r="G48" s="14">
        <f t="shared" si="1"/>
        <v>0</v>
      </c>
    </row>
    <row r="49" spans="1:7" ht="33.75" customHeight="1" x14ac:dyDescent="0.25">
      <c r="A49" s="13" t="s">
        <v>87</v>
      </c>
      <c r="B49" s="15" t="s">
        <v>24</v>
      </c>
      <c r="C49" s="13" t="s">
        <v>10</v>
      </c>
      <c r="D49" s="18">
        <v>13</v>
      </c>
      <c r="E49" s="13">
        <v>3</v>
      </c>
      <c r="F49" s="14"/>
      <c r="G49" s="14">
        <f t="shared" si="1"/>
        <v>0</v>
      </c>
    </row>
    <row r="50" spans="1:7" ht="27" customHeight="1" x14ac:dyDescent="0.25">
      <c r="A50" s="13" t="s">
        <v>88</v>
      </c>
      <c r="B50" s="15" t="s">
        <v>25</v>
      </c>
      <c r="C50" s="13" t="s">
        <v>10</v>
      </c>
      <c r="D50" s="18">
        <v>21</v>
      </c>
      <c r="E50" s="13">
        <v>3</v>
      </c>
      <c r="F50" s="14"/>
      <c r="G50" s="14">
        <f t="shared" si="1"/>
        <v>0</v>
      </c>
    </row>
    <row r="51" spans="1:7" ht="34.5" customHeight="1" x14ac:dyDescent="0.25">
      <c r="A51" s="13" t="s">
        <v>89</v>
      </c>
      <c r="B51" s="15" t="s">
        <v>26</v>
      </c>
      <c r="C51" s="13" t="s">
        <v>10</v>
      </c>
      <c r="D51" s="18">
        <v>8</v>
      </c>
      <c r="E51" s="13">
        <v>3</v>
      </c>
      <c r="F51" s="14"/>
      <c r="G51" s="14">
        <f t="shared" si="1"/>
        <v>0</v>
      </c>
    </row>
    <row r="52" spans="1:7" ht="34.5" customHeight="1" x14ac:dyDescent="0.25">
      <c r="A52" s="13" t="s">
        <v>90</v>
      </c>
      <c r="B52" s="15" t="s">
        <v>63</v>
      </c>
      <c r="C52" s="13" t="s">
        <v>10</v>
      </c>
      <c r="D52" s="18">
        <v>3</v>
      </c>
      <c r="E52" s="13">
        <v>3</v>
      </c>
      <c r="F52" s="14"/>
      <c r="G52" s="14">
        <f t="shared" si="1"/>
        <v>0</v>
      </c>
    </row>
    <row r="53" spans="1:7" ht="27.75" customHeight="1" x14ac:dyDescent="0.25">
      <c r="A53" s="13" t="s">
        <v>91</v>
      </c>
      <c r="B53" s="15" t="s">
        <v>27</v>
      </c>
      <c r="C53" s="13" t="s">
        <v>10</v>
      </c>
      <c r="D53" s="18">
        <v>20</v>
      </c>
      <c r="E53" s="13">
        <v>3</v>
      </c>
      <c r="F53" s="14"/>
      <c r="G53" s="14">
        <f t="shared" si="1"/>
        <v>0</v>
      </c>
    </row>
    <row r="54" spans="1:7" ht="27.75" customHeight="1" x14ac:dyDescent="0.25">
      <c r="A54" s="13" t="s">
        <v>92</v>
      </c>
      <c r="B54" s="15" t="s">
        <v>28</v>
      </c>
      <c r="C54" s="13" t="s">
        <v>10</v>
      </c>
      <c r="D54" s="18">
        <v>8</v>
      </c>
      <c r="E54" s="13">
        <v>3</v>
      </c>
      <c r="F54" s="14"/>
      <c r="G54" s="14">
        <f t="shared" si="1"/>
        <v>0</v>
      </c>
    </row>
    <row r="55" spans="1:7" ht="34.5" customHeight="1" x14ac:dyDescent="0.25">
      <c r="A55" s="13" t="s">
        <v>93</v>
      </c>
      <c r="B55" s="15" t="s">
        <v>29</v>
      </c>
      <c r="C55" s="13" t="s">
        <v>10</v>
      </c>
      <c r="D55" s="18">
        <v>18</v>
      </c>
      <c r="E55" s="13">
        <v>3</v>
      </c>
      <c r="F55" s="14"/>
      <c r="G55" s="14">
        <f t="shared" si="1"/>
        <v>0</v>
      </c>
    </row>
    <row r="56" spans="1:7" ht="34.5" customHeight="1" x14ac:dyDescent="0.25">
      <c r="A56" s="13" t="s">
        <v>94</v>
      </c>
      <c r="B56" s="15" t="s">
        <v>30</v>
      </c>
      <c r="C56" s="13" t="s">
        <v>10</v>
      </c>
      <c r="D56" s="18">
        <v>11</v>
      </c>
      <c r="E56" s="13">
        <v>3</v>
      </c>
      <c r="F56" s="14"/>
      <c r="G56" s="14">
        <f t="shared" si="1"/>
        <v>0</v>
      </c>
    </row>
    <row r="57" spans="1:7" ht="27.75" customHeight="1" x14ac:dyDescent="0.25">
      <c r="F57" s="21" t="s">
        <v>119</v>
      </c>
      <c r="G57" s="20">
        <f>SUM(G36:G56)</f>
        <v>0</v>
      </c>
    </row>
    <row r="58" spans="1:7" ht="6" customHeight="1" x14ac:dyDescent="0.25"/>
    <row r="59" spans="1:7" ht="24.75" customHeight="1" x14ac:dyDescent="0.25">
      <c r="A59" s="32" t="s">
        <v>95</v>
      </c>
      <c r="B59" s="33"/>
      <c r="C59" s="33"/>
      <c r="D59" s="33"/>
      <c r="E59" s="33"/>
      <c r="F59" s="33"/>
      <c r="G59" s="34"/>
    </row>
    <row r="60" spans="1:7" ht="29.25" customHeight="1" x14ac:dyDescent="0.25">
      <c r="A60" s="10" t="s">
        <v>0</v>
      </c>
      <c r="B60" s="10" t="s">
        <v>2</v>
      </c>
      <c r="C60" s="10" t="s">
        <v>40</v>
      </c>
      <c r="D60" s="10" t="s">
        <v>1</v>
      </c>
      <c r="E60" s="10" t="s">
        <v>58</v>
      </c>
      <c r="F60" s="10" t="s">
        <v>59</v>
      </c>
      <c r="G60" s="10" t="s">
        <v>60</v>
      </c>
    </row>
    <row r="61" spans="1:7" ht="38.25" x14ac:dyDescent="0.25">
      <c r="A61" s="13" t="s">
        <v>96</v>
      </c>
      <c r="B61" s="15" t="s">
        <v>31</v>
      </c>
      <c r="C61" s="13" t="s">
        <v>10</v>
      </c>
      <c r="D61" s="18">
        <v>8</v>
      </c>
      <c r="E61" s="13">
        <v>3</v>
      </c>
      <c r="F61" s="14"/>
      <c r="G61" s="14">
        <f>(F61*D61)*E61</f>
        <v>0</v>
      </c>
    </row>
    <row r="62" spans="1:7" ht="51" x14ac:dyDescent="0.25">
      <c r="A62" s="13" t="s">
        <v>97</v>
      </c>
      <c r="B62" s="15" t="s">
        <v>32</v>
      </c>
      <c r="C62" s="13" t="s">
        <v>10</v>
      </c>
      <c r="D62" s="18">
        <v>1</v>
      </c>
      <c r="E62" s="13">
        <v>3</v>
      </c>
      <c r="F62" s="14"/>
      <c r="G62" s="14">
        <f>(F62*D62)*E62</f>
        <v>0</v>
      </c>
    </row>
    <row r="63" spans="1:7" ht="38.25" x14ac:dyDescent="0.25">
      <c r="A63" s="13" t="s">
        <v>98</v>
      </c>
      <c r="B63" s="15" t="s">
        <v>33</v>
      </c>
      <c r="C63" s="13" t="s">
        <v>10</v>
      </c>
      <c r="D63" s="18">
        <v>1</v>
      </c>
      <c r="E63" s="13">
        <v>3</v>
      </c>
      <c r="F63" s="14"/>
      <c r="G63" s="14">
        <f>(F63*D63)*E63</f>
        <v>0</v>
      </c>
    </row>
    <row r="64" spans="1:7" ht="51" x14ac:dyDescent="0.25">
      <c r="A64" s="13" t="s">
        <v>99</v>
      </c>
      <c r="B64" s="15" t="s">
        <v>34</v>
      </c>
      <c r="C64" s="13" t="s">
        <v>10</v>
      </c>
      <c r="D64" s="18">
        <v>2</v>
      </c>
      <c r="E64" s="13">
        <v>3</v>
      </c>
      <c r="F64" s="14"/>
      <c r="G64" s="14">
        <f>(F64*D64)*E64</f>
        <v>0</v>
      </c>
    </row>
    <row r="65" spans="1:7" ht="204" x14ac:dyDescent="0.25">
      <c r="A65" s="13" t="s">
        <v>100</v>
      </c>
      <c r="B65" s="17" t="s">
        <v>61</v>
      </c>
      <c r="C65" s="13" t="s">
        <v>10</v>
      </c>
      <c r="D65" s="18">
        <v>1</v>
      </c>
      <c r="E65" s="13">
        <v>3</v>
      </c>
      <c r="F65" s="14"/>
      <c r="G65" s="14">
        <f t="shared" ref="G65:G68" si="2">(F65*D65)*E65</f>
        <v>0</v>
      </c>
    </row>
    <row r="66" spans="1:7" ht="71.25" customHeight="1" x14ac:dyDescent="0.25">
      <c r="A66" s="13" t="s">
        <v>101</v>
      </c>
      <c r="B66" s="15" t="s">
        <v>35</v>
      </c>
      <c r="C66" s="13" t="s">
        <v>10</v>
      </c>
      <c r="D66" s="18">
        <v>1</v>
      </c>
      <c r="E66" s="13">
        <v>3</v>
      </c>
      <c r="F66" s="14"/>
      <c r="G66" s="14">
        <f t="shared" si="2"/>
        <v>0</v>
      </c>
    </row>
    <row r="67" spans="1:7" ht="71.25" customHeight="1" x14ac:dyDescent="0.25">
      <c r="A67" s="13" t="s">
        <v>102</v>
      </c>
      <c r="B67" s="15" t="s">
        <v>36</v>
      </c>
      <c r="C67" s="13" t="s">
        <v>10</v>
      </c>
      <c r="D67" s="18">
        <v>1</v>
      </c>
      <c r="E67" s="13">
        <v>3</v>
      </c>
      <c r="F67" s="14"/>
      <c r="G67" s="14">
        <f t="shared" si="2"/>
        <v>0</v>
      </c>
    </row>
    <row r="68" spans="1:7" ht="47.25" customHeight="1" x14ac:dyDescent="0.25">
      <c r="A68" s="13" t="s">
        <v>103</v>
      </c>
      <c r="B68" s="15" t="s">
        <v>37</v>
      </c>
      <c r="C68" s="13" t="s">
        <v>10</v>
      </c>
      <c r="D68" s="18">
        <v>4</v>
      </c>
      <c r="E68" s="13">
        <v>3</v>
      </c>
      <c r="F68" s="14"/>
      <c r="G68" s="14">
        <f t="shared" si="2"/>
        <v>0</v>
      </c>
    </row>
    <row r="69" spans="1:7" ht="48" customHeight="1" x14ac:dyDescent="0.25">
      <c r="A69" s="11" t="s">
        <v>104</v>
      </c>
      <c r="B69" s="15" t="s">
        <v>38</v>
      </c>
      <c r="C69" s="23" t="s">
        <v>10</v>
      </c>
      <c r="D69" s="18">
        <v>24</v>
      </c>
      <c r="E69" s="11">
        <v>3</v>
      </c>
      <c r="F69" s="24"/>
      <c r="G69" s="24">
        <f>(F69*D69)*E69</f>
        <v>0</v>
      </c>
    </row>
    <row r="70" spans="1:7" ht="83.25" customHeight="1" x14ac:dyDescent="0.25">
      <c r="A70" s="22" t="s">
        <v>105</v>
      </c>
      <c r="B70" s="15" t="s">
        <v>39</v>
      </c>
      <c r="C70" s="13" t="s">
        <v>113</v>
      </c>
      <c r="D70" s="19">
        <v>158.4</v>
      </c>
      <c r="E70" s="13">
        <v>3</v>
      </c>
      <c r="F70" s="14"/>
      <c r="G70" s="14">
        <f>(F70*D70)*E70</f>
        <v>0</v>
      </c>
    </row>
    <row r="71" spans="1:7" ht="59.25" customHeight="1" x14ac:dyDescent="0.25">
      <c r="A71" s="22" t="s">
        <v>106</v>
      </c>
      <c r="B71" s="15" t="s">
        <v>62</v>
      </c>
      <c r="C71" s="13" t="s">
        <v>113</v>
      </c>
      <c r="D71" s="18">
        <v>69.599999999999994</v>
      </c>
      <c r="E71" s="13">
        <v>3</v>
      </c>
      <c r="F71" s="14"/>
      <c r="G71" s="14">
        <f t="shared" ref="G71" si="3">(F71*D71)*E71</f>
        <v>0</v>
      </c>
    </row>
    <row r="72" spans="1:7" ht="59.25" customHeight="1" x14ac:dyDescent="0.25">
      <c r="A72" s="22" t="s">
        <v>107</v>
      </c>
      <c r="B72" s="15" t="s">
        <v>124</v>
      </c>
      <c r="C72" s="13" t="s">
        <v>113</v>
      </c>
      <c r="D72" s="18">
        <v>70.400000000000006</v>
      </c>
      <c r="E72" s="13">
        <v>3</v>
      </c>
      <c r="F72" s="14"/>
      <c r="G72" s="14">
        <f>(F72*D72)*E72</f>
        <v>0</v>
      </c>
    </row>
    <row r="73" spans="1:7" ht="27.75" customHeight="1" x14ac:dyDescent="0.25">
      <c r="F73" s="21" t="s">
        <v>118</v>
      </c>
      <c r="G73" s="20">
        <f>SUM(G61:G72)</f>
        <v>0</v>
      </c>
    </row>
    <row r="74" spans="1:7" ht="6.75" customHeight="1" x14ac:dyDescent="0.25"/>
    <row r="75" spans="1:7" ht="22.5" customHeight="1" x14ac:dyDescent="0.25">
      <c r="A75" s="32" t="s">
        <v>116</v>
      </c>
      <c r="B75" s="33"/>
      <c r="C75" s="33"/>
      <c r="D75" s="33"/>
      <c r="E75" s="33"/>
      <c r="F75" s="33"/>
      <c r="G75" s="34"/>
    </row>
    <row r="76" spans="1:7" ht="28.5" customHeight="1" x14ac:dyDescent="0.25">
      <c r="A76" s="10" t="s">
        <v>0</v>
      </c>
      <c r="B76" s="10" t="s">
        <v>2</v>
      </c>
      <c r="C76" s="10" t="s">
        <v>40</v>
      </c>
      <c r="D76" s="10" t="s">
        <v>1</v>
      </c>
      <c r="E76" s="10" t="s">
        <v>58</v>
      </c>
      <c r="F76" s="10" t="s">
        <v>59</v>
      </c>
      <c r="G76" s="10" t="s">
        <v>120</v>
      </c>
    </row>
    <row r="77" spans="1:7" ht="52.5" customHeight="1" x14ac:dyDescent="0.25">
      <c r="A77" s="13" t="s">
        <v>108</v>
      </c>
      <c r="B77" s="15" t="s">
        <v>110</v>
      </c>
      <c r="C77" s="13" t="s">
        <v>112</v>
      </c>
      <c r="D77" s="18">
        <v>1</v>
      </c>
      <c r="E77" s="13" t="s">
        <v>122</v>
      </c>
      <c r="F77" s="14"/>
      <c r="G77" s="14">
        <f>(F77*D77)</f>
        <v>0</v>
      </c>
    </row>
    <row r="78" spans="1:7" ht="98.25" customHeight="1" x14ac:dyDescent="0.25">
      <c r="A78" s="13" t="s">
        <v>109</v>
      </c>
      <c r="B78" s="15" t="s">
        <v>111</v>
      </c>
      <c r="C78" s="13" t="s">
        <v>112</v>
      </c>
      <c r="D78" s="18">
        <v>1</v>
      </c>
      <c r="E78" s="13" t="s">
        <v>122</v>
      </c>
      <c r="F78" s="14"/>
      <c r="G78" s="14">
        <f>(F78*D78)</f>
        <v>0</v>
      </c>
    </row>
    <row r="79" spans="1:7" ht="27.75" customHeight="1" x14ac:dyDescent="0.25">
      <c r="F79" s="21" t="s">
        <v>117</v>
      </c>
      <c r="G79" s="20">
        <f>SUM(G77:G78)</f>
        <v>0</v>
      </c>
    </row>
    <row r="80" spans="1:7" s="4" customFormat="1" ht="25.5" customHeight="1" x14ac:dyDescent="0.25">
      <c r="A80"/>
      <c r="B80"/>
      <c r="C80"/>
      <c r="D80"/>
    </row>
    <row r="81" spans="1:7" s="4" customFormat="1" ht="23.25" customHeight="1" x14ac:dyDescent="0.25">
      <c r="A81"/>
      <c r="B81" s="30" t="s">
        <v>121</v>
      </c>
      <c r="C81" s="35">
        <f>SUM(G79,G73,G57,G32)</f>
        <v>0</v>
      </c>
      <c r="D81" s="35"/>
      <c r="E81" s="35"/>
      <c r="F81" s="36"/>
    </row>
    <row r="82" spans="1:7" s="4" customFormat="1" ht="36.75" customHeight="1" x14ac:dyDescent="0.25">
      <c r="A82"/>
      <c r="B82"/>
      <c r="C82"/>
      <c r="D82"/>
      <c r="E82"/>
      <c r="F82"/>
      <c r="G82"/>
    </row>
    <row r="83" spans="1:7" s="4" customFormat="1" ht="16.5" x14ac:dyDescent="0.25">
      <c r="A83" s="49" t="s">
        <v>53</v>
      </c>
      <c r="B83" s="49"/>
      <c r="C83" s="49"/>
      <c r="D83" s="49"/>
      <c r="E83" s="49"/>
    </row>
    <row r="84" spans="1:7" s="4" customFormat="1" ht="45" customHeight="1" x14ac:dyDescent="0.25">
      <c r="A84" s="46" t="s">
        <v>127</v>
      </c>
      <c r="B84" s="46"/>
      <c r="C84" s="46"/>
      <c r="D84" s="46"/>
      <c r="E84" s="46"/>
      <c r="F84" s="46"/>
      <c r="G84" s="46"/>
    </row>
    <row r="85" spans="1:7" s="4" customFormat="1" ht="21.75" customHeight="1" x14ac:dyDescent="0.25">
      <c r="A85" s="47" t="s">
        <v>128</v>
      </c>
      <c r="B85" s="47"/>
      <c r="C85" s="47"/>
      <c r="D85" s="47"/>
      <c r="E85" s="47"/>
    </row>
    <row r="86" spans="1:7" s="4" customFormat="1" ht="21.75" customHeight="1" x14ac:dyDescent="0.25">
      <c r="A86" s="47" t="s">
        <v>129</v>
      </c>
      <c r="B86" s="47"/>
      <c r="C86" s="47"/>
      <c r="D86" s="47"/>
      <c r="E86" s="47"/>
    </row>
    <row r="87" spans="1:7" s="4" customFormat="1" ht="16.5" x14ac:dyDescent="0.25">
      <c r="A87" s="5"/>
      <c r="B87" s="6"/>
      <c r="C87" s="6"/>
      <c r="D87" s="6"/>
      <c r="E87" s="6"/>
    </row>
    <row r="88" spans="1:7" s="4" customFormat="1" ht="16.5" x14ac:dyDescent="0.25">
      <c r="A88" s="7"/>
      <c r="B88" s="7"/>
      <c r="C88" s="7"/>
      <c r="D88" s="7"/>
      <c r="E88" s="7"/>
    </row>
    <row r="89" spans="1:7" s="4" customFormat="1" ht="12" customHeight="1" x14ac:dyDescent="0.25">
      <c r="A89" s="8"/>
      <c r="B89" s="9"/>
      <c r="C89" s="9"/>
      <c r="D89" s="9"/>
      <c r="E89" s="9"/>
    </row>
    <row r="90" spans="1:7" s="4" customFormat="1" ht="12" customHeight="1" x14ac:dyDescent="0.25">
      <c r="A90" s="50" t="s">
        <v>123</v>
      </c>
      <c r="B90" s="50"/>
      <c r="C90" s="50"/>
      <c r="D90" s="50"/>
      <c r="E90" s="50"/>
      <c r="F90" s="50"/>
      <c r="G90" s="50"/>
    </row>
    <row r="91" spans="1:7" s="4" customFormat="1" ht="12" customHeight="1" x14ac:dyDescent="0.25">
      <c r="A91" s="48"/>
      <c r="B91" s="48"/>
      <c r="C91" s="48"/>
      <c r="D91" s="48"/>
      <c r="E91" s="48"/>
    </row>
    <row r="92" spans="1:7" x14ac:dyDescent="0.25">
      <c r="A92" s="44" t="s">
        <v>54</v>
      </c>
      <c r="B92" s="44"/>
      <c r="C92" s="44"/>
      <c r="D92" s="44"/>
      <c r="E92" s="44"/>
      <c r="F92" s="44"/>
      <c r="G92" s="44"/>
    </row>
    <row r="93" spans="1:7" x14ac:dyDescent="0.25">
      <c r="A93" s="45" t="s">
        <v>55</v>
      </c>
      <c r="B93" s="45"/>
      <c r="C93" s="45"/>
      <c r="D93" s="45"/>
      <c r="E93" s="45"/>
      <c r="F93" s="45"/>
      <c r="G93" s="45"/>
    </row>
    <row r="94" spans="1:7" x14ac:dyDescent="0.25">
      <c r="A94" s="44" t="s">
        <v>56</v>
      </c>
      <c r="B94" s="44"/>
      <c r="C94" s="44"/>
      <c r="D94" s="44"/>
      <c r="E94" s="44"/>
      <c r="F94" s="44"/>
      <c r="G94" s="44"/>
    </row>
    <row r="95" spans="1:7" x14ac:dyDescent="0.25">
      <c r="A95" s="44" t="s">
        <v>57</v>
      </c>
      <c r="B95" s="44"/>
      <c r="C95" s="44"/>
      <c r="D95" s="44"/>
      <c r="E95" s="44"/>
      <c r="F95" s="44"/>
      <c r="G95" s="44"/>
    </row>
  </sheetData>
  <mergeCells count="27">
    <mergeCell ref="A83:E83"/>
    <mergeCell ref="A85:E85"/>
    <mergeCell ref="A90:G90"/>
    <mergeCell ref="A24:G24"/>
    <mergeCell ref="A22:G22"/>
    <mergeCell ref="A59:G59"/>
    <mergeCell ref="A34:G34"/>
    <mergeCell ref="A95:G95"/>
    <mergeCell ref="A94:G94"/>
    <mergeCell ref="A93:G93"/>
    <mergeCell ref="A92:G92"/>
    <mergeCell ref="A84:G84"/>
    <mergeCell ref="A86:E86"/>
    <mergeCell ref="A91:E91"/>
    <mergeCell ref="D2:G2"/>
    <mergeCell ref="A20:G20"/>
    <mergeCell ref="A4:G4"/>
    <mergeCell ref="A3:C3"/>
    <mergeCell ref="A2:C2"/>
    <mergeCell ref="A6:G6"/>
    <mergeCell ref="A10:G10"/>
    <mergeCell ref="A9:E9"/>
    <mergeCell ref="A8:G8"/>
    <mergeCell ref="A75:G75"/>
    <mergeCell ref="C81:F81"/>
    <mergeCell ref="A32:F32"/>
    <mergeCell ref="D3:G3"/>
  </mergeCells>
  <phoneticPr fontId="15" type="noConversion"/>
  <pageMargins left="0.78740157480314965" right="0.51181102362204722" top="1.3779527559055118" bottom="0.78740157480314965" header="0.51181102362204722" footer="0.31496062992125984"/>
  <pageSetup paperSize="9" scale="70" fitToHeight="0" orientation="portrait" horizontalDpi="0" verticalDpi="0" r:id="rId1"/>
  <headerFooter>
    <oddHeader>&amp;C&amp;"-,Negrito"&amp;KFF0000
INSIRA SEU LOGO AQUI</oddHeader>
    <oddFooter>&amp;C&amp;"Arial Narrow,Normal"&amp;9Página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Maira Nadai de Almeida</dc:creator>
  <cp:lastModifiedBy>Maira Nadai de Almeida</cp:lastModifiedBy>
  <cp:lastPrinted>2024-04-10T18:46:30Z</cp:lastPrinted>
  <dcterms:created xsi:type="dcterms:W3CDTF">2024-04-05T19:37:17Z</dcterms:created>
  <dcterms:modified xsi:type="dcterms:W3CDTF">2024-04-26T19:42:15Z</dcterms:modified>
</cp:coreProperties>
</file>